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<sst xmlns="http://schemas.openxmlformats.org/spreadsheetml/2006/main" count="60" uniqueCount="48">
  <si>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期刊名稱</t>
  </si>
  <si>
    <t>單位</t>
  </si>
  <si>
    <t>計劃編號</t>
  </si>
  <si>
    <t>計畫名稱</t>
  </si>
  <si>
    <t>會計科目</t>
  </si>
  <si>
    <t>中原財經法學</t>
  </si>
  <si>
    <t>財法系</t>
  </si>
  <si>
    <t>107016-11</t>
  </si>
  <si>
    <t>教學-業務-中原財經法學</t>
  </si>
  <si>
    <t>107016-21</t>
  </si>
  <si>
    <t>教學-人事-中原財經法學</t>
  </si>
  <si>
    <t>設計學研究</t>
  </si>
  <si>
    <t>設計學院</t>
  </si>
  <si>
    <t>107016-12</t>
  </si>
  <si>
    <t>教學-業務-設計學研究</t>
  </si>
  <si>
    <t>107016-22</t>
  </si>
  <si>
    <t>教學-人事-設計學研究</t>
  </si>
  <si>
    <t>中原企管評論</t>
  </si>
  <si>
    <t>企管系</t>
  </si>
  <si>
    <t>107016-13</t>
  </si>
  <si>
    <t>教學-業務-中原企管評論</t>
  </si>
  <si>
    <t>107016-23</t>
  </si>
  <si>
    <t>教學-人事-中原企管評論</t>
  </si>
  <si>
    <t>先進工程學刊</t>
  </si>
  <si>
    <t>工學院</t>
  </si>
  <si>
    <t>107016-14</t>
  </si>
  <si>
    <t>教學-業務-先進工程學刊</t>
  </si>
  <si>
    <t>107016-24</t>
  </si>
  <si>
    <t>教學-人事-先進工程學刊</t>
  </si>
  <si>
    <t>漢語基督教學術論評</t>
  </si>
  <si>
    <t>宗研所</t>
  </si>
  <si>
    <t>107016-15</t>
  </si>
  <si>
    <t>教學-業務-漢語基督教學術論評</t>
  </si>
  <si>
    <t>107016-25</t>
  </si>
  <si>
    <t>教學-人事-漢語基督教學術論評</t>
  </si>
  <si>
    <t>中原華語文學報</t>
  </si>
  <si>
    <t>應華系</t>
  </si>
  <si>
    <t>107016-16</t>
  </si>
  <si>
    <t>教學-業務-中原華語文學報</t>
  </si>
  <si>
    <t>107016-26</t>
  </si>
  <si>
    <t>教學-人事-中原華語文學報</t>
  </si>
  <si>
    <t>預撥金額</t>
  </si>
  <si>
    <t>核定補助金額</t>
  </si>
  <si>
    <t>總計</t>
  </si>
  <si>
    <t>補發差額</t>
  </si>
  <si>
    <t>核定補助金額=預撥金額+補發差額</t>
  </si>
  <si>
    <t>預撥金額：於98年9月份由研發處填寫經費變更表經校長通過後預撥款給各執行單位</t>
  </si>
  <si>
    <t>補發差額：依98學年度第7次研究推動委員會核定通過結果，扣除預撥款，所補發給各執行單位的差額款項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</si>
</sst>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36" fillId="10" borderId="10" xfId="0" applyFont="1" applyFill="1" applyBorder="1" applyAlignment="1">
      <alignment horizontal="center" vertical="top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vertical="center" wrapText="1"/>
    </xf>
    <xf numFmtId="0" fontId="36" fillId="10" borderId="10" xfId="0" applyFont="1" applyFill="1" applyBorder="1" applyAlignment="1">
      <alignment horizontal="center" vertical="center"/>
    </xf>
    <xf numFmtId="3" fontId="36" fillId="10" borderId="1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181" fontId="36" fillId="0" borderId="10" xfId="33" applyNumberFormat="1" applyFont="1" applyBorder="1" applyAlignment="1">
      <alignment vertical="center"/>
    </xf>
    <xf numFmtId="181" fontId="36" fillId="0" borderId="10" xfId="33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181" fontId="36" fillId="10" borderId="10" xfId="33" applyNumberFormat="1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181" fontId="35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15" sqref="H15"/>
    </sheetView>
  </sheetViews>
  <sheetFormatPr defaultColWidth="9.00390625" defaultRowHeight="19.5" customHeight="1"/>
  <cols>
    <col min="1" max="1" width="19.375" style="16" customWidth="1"/>
    <col min="2" max="2" width="10.125" style="16" customWidth="1"/>
    <col min="3" max="3" width="10.75390625" style="16" customWidth="1"/>
    <col min="4" max="4" width="29.125" style="16" customWidth="1"/>
    <col min="5" max="5" width="10.25390625" style="16" customWidth="1"/>
    <col min="6" max="6" width="9.625" style="16" customWidth="1"/>
    <col min="7" max="7" width="9.25390625" style="16" customWidth="1"/>
    <col min="8" max="8" width="14.50390625" style="16" customWidth="1"/>
    <col min="9" max="16384" width="9.00390625" style="16" customWidth="1"/>
  </cols>
  <sheetData>
    <row r="1" spans="1:8" s="13" customFormat="1" ht="3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41</v>
      </c>
      <c r="G1" s="2" t="s">
        <v>44</v>
      </c>
      <c r="H1" s="1" t="s">
        <v>42</v>
      </c>
    </row>
    <row r="2" spans="1:8" ht="19.5" customHeight="1">
      <c r="A2" s="3" t="s">
        <v>5</v>
      </c>
      <c r="B2" s="3" t="s">
        <v>6</v>
      </c>
      <c r="C2" s="4" t="s">
        <v>7</v>
      </c>
      <c r="D2" s="5" t="s">
        <v>10</v>
      </c>
      <c r="E2" s="6">
        <v>513102</v>
      </c>
      <c r="F2" s="7">
        <v>40000</v>
      </c>
      <c r="G2" s="14">
        <v>36000</v>
      </c>
      <c r="H2" s="15">
        <f>F2+G2</f>
        <v>76000</v>
      </c>
    </row>
    <row r="3" spans="1:8" ht="19.5" customHeight="1">
      <c r="A3" s="3" t="s">
        <v>5</v>
      </c>
      <c r="B3" s="3" t="s">
        <v>6</v>
      </c>
      <c r="C3" s="4" t="s">
        <v>9</v>
      </c>
      <c r="D3" s="5" t="s">
        <v>8</v>
      </c>
      <c r="E3" s="6">
        <v>513204</v>
      </c>
      <c r="F3" s="7">
        <v>60000</v>
      </c>
      <c r="G3" s="14">
        <v>48049</v>
      </c>
      <c r="H3" s="15">
        <f aca="true" t="shared" si="0" ref="H3:H13">F3+G3</f>
        <v>108049</v>
      </c>
    </row>
    <row r="4" spans="1:8" ht="19.5" customHeight="1">
      <c r="A4" s="8" t="s">
        <v>11</v>
      </c>
      <c r="B4" s="8" t="s">
        <v>12</v>
      </c>
      <c r="C4" s="9" t="s">
        <v>13</v>
      </c>
      <c r="D4" s="10" t="s">
        <v>16</v>
      </c>
      <c r="E4" s="11">
        <v>513102</v>
      </c>
      <c r="F4" s="12">
        <v>40000</v>
      </c>
      <c r="G4" s="17">
        <v>44000</v>
      </c>
      <c r="H4" s="17">
        <f t="shared" si="0"/>
        <v>84000</v>
      </c>
    </row>
    <row r="5" spans="1:8" ht="19.5" customHeight="1">
      <c r="A5" s="8" t="s">
        <v>11</v>
      </c>
      <c r="B5" s="8" t="s">
        <v>12</v>
      </c>
      <c r="C5" s="9" t="s">
        <v>15</v>
      </c>
      <c r="D5" s="10" t="s">
        <v>14</v>
      </c>
      <c r="E5" s="11">
        <v>513204</v>
      </c>
      <c r="F5" s="12">
        <v>60000</v>
      </c>
      <c r="G5" s="17">
        <v>62135</v>
      </c>
      <c r="H5" s="17">
        <f t="shared" si="0"/>
        <v>122135</v>
      </c>
    </row>
    <row r="6" spans="1:8" ht="19.5" customHeight="1">
      <c r="A6" s="3" t="s">
        <v>17</v>
      </c>
      <c r="B6" s="3" t="s">
        <v>18</v>
      </c>
      <c r="C6" s="4" t="s">
        <v>19</v>
      </c>
      <c r="D6" s="5" t="s">
        <v>22</v>
      </c>
      <c r="E6" s="6">
        <v>513102</v>
      </c>
      <c r="F6" s="7">
        <v>40000</v>
      </c>
      <c r="G6" s="14">
        <v>6000</v>
      </c>
      <c r="H6" s="15">
        <f t="shared" si="0"/>
        <v>46000</v>
      </c>
    </row>
    <row r="7" spans="1:8" ht="19.5" customHeight="1">
      <c r="A7" s="3" t="s">
        <v>17</v>
      </c>
      <c r="B7" s="3" t="s">
        <v>18</v>
      </c>
      <c r="C7" s="4" t="s">
        <v>21</v>
      </c>
      <c r="D7" s="5" t="s">
        <v>20</v>
      </c>
      <c r="E7" s="6">
        <v>513204</v>
      </c>
      <c r="F7" s="7">
        <v>60000</v>
      </c>
      <c r="G7" s="14">
        <v>84184</v>
      </c>
      <c r="H7" s="15">
        <f t="shared" si="0"/>
        <v>144184</v>
      </c>
    </row>
    <row r="8" spans="1:8" ht="19.5" customHeight="1">
      <c r="A8" s="8" t="s">
        <v>23</v>
      </c>
      <c r="B8" s="8" t="s">
        <v>24</v>
      </c>
      <c r="C8" s="9" t="s">
        <v>25</v>
      </c>
      <c r="D8" s="10" t="s">
        <v>28</v>
      </c>
      <c r="E8" s="11">
        <v>513102</v>
      </c>
      <c r="F8" s="12">
        <v>40000</v>
      </c>
      <c r="G8" s="17">
        <v>60000</v>
      </c>
      <c r="H8" s="17">
        <f t="shared" si="0"/>
        <v>100000</v>
      </c>
    </row>
    <row r="9" spans="1:8" ht="19.5" customHeight="1">
      <c r="A9" s="8" t="s">
        <v>23</v>
      </c>
      <c r="B9" s="8" t="s">
        <v>24</v>
      </c>
      <c r="C9" s="9" t="s">
        <v>27</v>
      </c>
      <c r="D9" s="10" t="s">
        <v>26</v>
      </c>
      <c r="E9" s="11">
        <v>513204</v>
      </c>
      <c r="F9" s="12">
        <v>60000</v>
      </c>
      <c r="G9" s="17">
        <v>48589</v>
      </c>
      <c r="H9" s="17">
        <f t="shared" si="0"/>
        <v>108589</v>
      </c>
    </row>
    <row r="10" spans="1:8" ht="19.5" customHeight="1">
      <c r="A10" s="3" t="s">
        <v>29</v>
      </c>
      <c r="B10" s="3" t="s">
        <v>30</v>
      </c>
      <c r="C10" s="4" t="s">
        <v>31</v>
      </c>
      <c r="D10" s="5" t="s">
        <v>34</v>
      </c>
      <c r="E10" s="6">
        <v>513102</v>
      </c>
      <c r="F10" s="7">
        <v>40000</v>
      </c>
      <c r="G10" s="14">
        <v>192000</v>
      </c>
      <c r="H10" s="15">
        <f t="shared" si="0"/>
        <v>232000</v>
      </c>
    </row>
    <row r="11" spans="1:8" ht="19.5" customHeight="1">
      <c r="A11" s="3" t="s">
        <v>29</v>
      </c>
      <c r="B11" s="3" t="s">
        <v>30</v>
      </c>
      <c r="C11" s="4" t="s">
        <v>33</v>
      </c>
      <c r="D11" s="5" t="s">
        <v>32</v>
      </c>
      <c r="E11" s="6">
        <v>513204</v>
      </c>
      <c r="F11" s="7">
        <v>60000</v>
      </c>
      <c r="G11" s="14">
        <v>77632</v>
      </c>
      <c r="H11" s="15">
        <f t="shared" si="0"/>
        <v>137632</v>
      </c>
    </row>
    <row r="12" spans="1:8" ht="19.5" customHeight="1">
      <c r="A12" s="8" t="s">
        <v>35</v>
      </c>
      <c r="B12" s="8" t="s">
        <v>36</v>
      </c>
      <c r="C12" s="9" t="s">
        <v>37</v>
      </c>
      <c r="D12" s="10" t="s">
        <v>40</v>
      </c>
      <c r="E12" s="11">
        <v>513102</v>
      </c>
      <c r="F12" s="12">
        <v>40000</v>
      </c>
      <c r="G12" s="17">
        <v>28000</v>
      </c>
      <c r="H12" s="17">
        <f t="shared" si="0"/>
        <v>68000</v>
      </c>
    </row>
    <row r="13" spans="1:8" ht="19.5" customHeight="1">
      <c r="A13" s="8" t="s">
        <v>35</v>
      </c>
      <c r="B13" s="8" t="s">
        <v>36</v>
      </c>
      <c r="C13" s="9" t="s">
        <v>39</v>
      </c>
      <c r="D13" s="10" t="s">
        <v>38</v>
      </c>
      <c r="E13" s="11">
        <v>513204</v>
      </c>
      <c r="F13" s="12">
        <v>60000</v>
      </c>
      <c r="G13" s="17">
        <v>63411</v>
      </c>
      <c r="H13" s="17">
        <f t="shared" si="0"/>
        <v>123411</v>
      </c>
    </row>
    <row r="14" spans="7:8" ht="19.5" customHeight="1">
      <c r="G14" s="18" t="s">
        <v>43</v>
      </c>
      <c r="H14" s="19">
        <f>SUM(H2:H13)</f>
        <v>1350000</v>
      </c>
    </row>
    <row r="15" ht="19.5" customHeight="1">
      <c r="A15" s="16" t="s">
        <v>46</v>
      </c>
    </row>
    <row r="16" ht="19.5" customHeight="1">
      <c r="A16" s="16" t="s">
        <v>47</v>
      </c>
    </row>
    <row r="17" ht="19.5" customHeight="1">
      <c r="A17" s="16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楊秀蓉</dc:creator>
  <cp:keywords/>
  <dc:description/>
  <cp:lastModifiedBy>邱惠卿</cp:lastModifiedBy>
  <dcterms:created xsi:type="dcterms:W3CDTF">2008-08-07T06:56:15Z</dcterms:created>
  <dcterms:modified xsi:type="dcterms:W3CDTF">2010-10-12T09:04:44Z</dcterms:modified>
  <cp:category/>
  <cp:version/>
  <cp:contentType/>
  <cp:contentStatus/>
</cp:coreProperties>
</file>